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<sst xmlns="http://schemas.openxmlformats.org/spreadsheetml/2006/main" count="148" uniqueCount="127">
  <si>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</si>
  <si>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</si>
  <si>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</si>
  <si>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</si>
  <si>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</si>
  <si>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</si>
  <si>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</si>
  <si>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</si>
  <si>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</si>
  <si>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</si>
  <si>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</si>
  <si>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</si>
  <si>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</si>
  <si>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</si>
  <si>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</si>
  <si>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</si>
  <si>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</si>
  <si>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</si>
  <si>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</si>
  <si>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</si>
  <si>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</si>
  <si>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</si>
  <si>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</si>
  <si>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</si>
  <si>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</si>
  <si>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</si>
  <si>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</si>
  <si>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</si>
  <si>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</si>
  <si>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</si>
  <si>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</si>
  <si>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</si>
  <si>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</si>
  <si>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</si>
  <si>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</si>
  <si>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</si>
  <si>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</si>
  <si>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</si>
  <si>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</si>
  <si>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</si>
  <si>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</si>
  <si>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</si>
  <si>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</si>
  <si>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</si>
  <si>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</si>
  <si>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</si>
  <si>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</si>
  <si>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</si>
  <si>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</si>
  <si>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</si>
  <si>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</si>
  <si>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</si>
  <si>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</si>
  <si>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</si>
  <si>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</si>
  <si>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</si>
  <si>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</si>
  <si>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</si>
  <si>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</si>
  <si>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</si>
  <si>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</si>
  <si>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</si>
  <si>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</si>
  <si>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</si>
  <si>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</si>
  <si>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</si>
  <si>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</si>
  <si>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</si>
  <si>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</si>
  <si>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</si>
  <si>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</si>
  <si>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</si>
  <si>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</si>
  <si>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</si>
  <si>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</si>
  <si>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</si>
  <si>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</si>
  <si>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</si>
  <si>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</si>
  <si>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</si>
  <si>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</si>
  <si>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</si>
  <si>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</si>
  <si>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</si>
  <si>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</si>
  <si>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</si>
  <si>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</si>
  <si>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</si>
  <si>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</si>
  <si>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</si>
  <si>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</si>
  <si>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</si>
  <si>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</si>
  <si>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</si>
  <si>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</si>
  <si>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</si>
  <si>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</si>
  <si>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</si>
  <si>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</si>
  <si>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</si>
  <si>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</si>
  <si>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</si>
  <si>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</si>
  <si>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</si>
  <si>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</si>
  <si>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</si>
  <si>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</si>
  <si>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</si>
  <si>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</si>
  <si>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</si>
  <si>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</si>
  <si>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</si>
  <si>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</si>
  <si>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</si>
  <si>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</si>
  <si>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</si>
  <si>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</si>
  <si>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</si>
  <si>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Шостий апеляційний адміністративний суд</t>
  </si>
  <si>
    <t>01010, м. Київ, вул. Московська, 8, корпус 30</t>
  </si>
  <si>
    <t>перше півріччя 2019 року</t>
  </si>
  <si>
    <t>Мєзєнцев Є.І.</t>
  </si>
  <si>
    <t>Герасименко І.Є.</t>
  </si>
  <si>
    <t>044-254-20-48</t>
  </si>
  <si>
    <t>044-254-21-99</t>
  </si>
  <si>
    <t>statistika@apladm.ki.court.gov.ua</t>
  </si>
  <si>
    <t>7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</si>
</sst>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&amp;LD9E4A6ED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5478</v>
      </c>
      <c r="E1" s="70">
        <v>5478</v>
      </c>
      <c r="F1" s="70">
        <v>5478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5257</v>
      </c>
      <c r="D39" s="86">
        <f aca="true" t="shared" si="3" ref="D39:K39">SUM(D40,D47,D48,D49)</f>
        <v>9709678.029999811</v>
      </c>
      <c r="E39" s="74">
        <f t="shared" si="3"/>
        <v>5237</v>
      </c>
      <c r="F39" s="86">
        <f t="shared" si="3"/>
        <v>33693992.3900002</v>
      </c>
      <c r="G39" s="74">
        <f t="shared" si="3"/>
        <v>130</v>
      </c>
      <c r="H39" s="86">
        <f t="shared" si="3"/>
        <v>6356849.14</v>
      </c>
      <c r="I39" s="74">
        <f t="shared" si="3"/>
        <v>0</v>
      </c>
      <c r="J39" s="86">
        <f t="shared" si="3"/>
        <v>0</v>
      </c>
      <c r="K39" s="74">
        <f t="shared" si="3"/>
        <v>57</v>
      </c>
      <c r="L39" s="86">
        <f>SUM(L40,L47,L48,L49)</f>
        <v>79721.4999999999</v>
      </c>
    </row>
    <row r="40" spans="1:12" ht="21" customHeight="1">
      <c r="A40" s="61">
        <v>35</v>
      </c>
      <c r="B40" s="64" t="s">
        <v>85</v>
      </c>
      <c r="C40" s="75">
        <f>SUM(C41,C44)</f>
        <v>5</v>
      </c>
      <c r="D40" s="87">
        <f>SUM(D41,D44)</f>
        <v>8068.2</v>
      </c>
      <c r="E40" s="75">
        <f aca="true" t="shared" si="4" ref="E40:L40">SUM(E41,E44)</f>
        <v>5</v>
      </c>
      <c r="F40" s="87">
        <f t="shared" si="4"/>
        <v>11723.1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0</v>
      </c>
      <c r="L40" s="87">
        <f t="shared" si="4"/>
        <v>0</v>
      </c>
    </row>
    <row r="41" spans="1:12" ht="19.5" customHeight="1">
      <c r="A41" s="61">
        <v>36</v>
      </c>
      <c r="B41" s="64" t="s">
        <v>86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5</v>
      </c>
      <c r="D44" s="88">
        <v>8068.2</v>
      </c>
      <c r="E44" s="77">
        <v>5</v>
      </c>
      <c r="F44" s="89">
        <v>11723.1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2</v>
      </c>
      <c r="D45" s="88">
        <v>5763</v>
      </c>
      <c r="E45" s="77">
        <v>2</v>
      </c>
      <c r="F45" s="89">
        <v>6343.2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3</v>
      </c>
      <c r="D46" s="88">
        <v>2305.2</v>
      </c>
      <c r="E46" s="77">
        <v>3</v>
      </c>
      <c r="F46" s="89">
        <v>5379.9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4539</v>
      </c>
      <c r="D47" s="88">
        <v>8374198.82999981</v>
      </c>
      <c r="E47" s="77">
        <v>4522</v>
      </c>
      <c r="F47" s="89">
        <v>32353684.1100002</v>
      </c>
      <c r="G47" s="76">
        <v>112</v>
      </c>
      <c r="H47" s="88">
        <v>6311756.39</v>
      </c>
      <c r="I47" s="78">
        <v>0</v>
      </c>
      <c r="J47" s="93">
        <v>0</v>
      </c>
      <c r="K47" s="77">
        <v>50</v>
      </c>
      <c r="L47" s="89">
        <v>66274.4999999999</v>
      </c>
    </row>
    <row r="48" spans="1:12" ht="30" customHeight="1">
      <c r="A48" s="61">
        <v>43</v>
      </c>
      <c r="B48" s="66" t="s">
        <v>16</v>
      </c>
      <c r="C48" s="76">
        <v>713</v>
      </c>
      <c r="D48" s="88">
        <v>1327411</v>
      </c>
      <c r="E48" s="77">
        <v>710</v>
      </c>
      <c r="F48" s="89">
        <v>1328585.18</v>
      </c>
      <c r="G48" s="76">
        <v>18</v>
      </c>
      <c r="H48" s="88">
        <v>45092.75</v>
      </c>
      <c r="I48" s="78">
        <v>0</v>
      </c>
      <c r="J48" s="93">
        <v>0</v>
      </c>
      <c r="K48" s="77">
        <v>7</v>
      </c>
      <c r="L48" s="89">
        <v>13447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51</v>
      </c>
      <c r="D50" s="86">
        <f aca="true" t="shared" si="5" ref="D50:L50">SUM(D51:D54)</f>
        <v>1279.29</v>
      </c>
      <c r="E50" s="74">
        <f t="shared" si="5"/>
        <v>51</v>
      </c>
      <c r="F50" s="86">
        <f t="shared" si="5"/>
        <v>3304.46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31</v>
      </c>
      <c r="D51" s="87">
        <v>178.56</v>
      </c>
      <c r="E51" s="79">
        <v>31</v>
      </c>
      <c r="F51" s="90">
        <v>2183.19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19</v>
      </c>
      <c r="D52" s="87">
        <v>1094.97</v>
      </c>
      <c r="E52" s="79">
        <v>19</v>
      </c>
      <c r="F52" s="90">
        <v>1097.43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5.76</v>
      </c>
      <c r="E54" s="79">
        <v>1</v>
      </c>
      <c r="F54" s="90">
        <v>23.84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5308</v>
      </c>
      <c r="D56" s="86">
        <f aca="true" t="shared" si="6" ref="D56:L56">SUM(D6,D28,D39,D50,D55)</f>
        <v>9710957.31999981</v>
      </c>
      <c r="E56" s="74">
        <f t="shared" si="6"/>
        <v>5288</v>
      </c>
      <c r="F56" s="86">
        <f t="shared" si="6"/>
        <v>33697296.8500002</v>
      </c>
      <c r="G56" s="74">
        <f t="shared" si="6"/>
        <v>130</v>
      </c>
      <c r="H56" s="86">
        <f t="shared" si="6"/>
        <v>6356849.14</v>
      </c>
      <c r="I56" s="74">
        <f t="shared" si="6"/>
        <v>0</v>
      </c>
      <c r="J56" s="86">
        <f t="shared" si="6"/>
        <v>0</v>
      </c>
      <c r="K56" s="74">
        <f t="shared" si="6"/>
        <v>57</v>
      </c>
      <c r="L56" s="86">
        <f t="shared" si="6"/>
        <v>79721.4999999999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&amp;LD9E4A6ED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5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8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52</v>
      </c>
      <c r="F4" s="84">
        <f>SUM(F5:F24)</f>
        <v>65314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0</v>
      </c>
      <c r="F5" s="85">
        <v>0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</v>
      </c>
      <c r="F12" s="85">
        <v>1152.6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20</v>
      </c>
      <c r="F13" s="85">
        <v>26125.6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20</v>
      </c>
      <c r="F14" s="85">
        <v>24588.8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11</v>
      </c>
      <c r="F17" s="85">
        <v>13447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&amp;LD9E4A6ED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Гончаренко Євгений Володимирович</cp:lastModifiedBy>
  <cp:lastPrinted>2019-08-01T06:36:37Z</cp:lastPrinted>
  <dcterms:created xsi:type="dcterms:W3CDTF">1996-10-08T23:32:33Z</dcterms:created>
  <dcterms:modified xsi:type="dcterms:W3CDTF">2019-08-01T06:37:26Z</dcterms:modified>
  <cp:category/>
  <cp:version/>
  <cp:contentType/>
  <cp:contentStatus/>
</cp:coreProperties>
</file>